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_xlnm.Print_Area" localSheetId="0">Hoja1!$A$1:$D$74</definedName>
    <definedName name="ENTE_PUBLICO_A">'[1]Info General'!$C$7</definedName>
    <definedName name="TRIMESTRE">'[1]Info General'!$C$16</definedName>
  </definedNames>
  <calcPr calcId="144525"/>
</workbook>
</file>

<file path=xl/calcChain.xml><?xml version="1.0" encoding="utf-8"?>
<calcChain xmlns="http://schemas.openxmlformats.org/spreadsheetml/2006/main">
  <c r="D69" i="1" l="1"/>
  <c r="C69" i="1"/>
  <c r="B69" i="1"/>
  <c r="D67" i="1"/>
  <c r="C67" i="1"/>
  <c r="B67" i="1"/>
  <c r="D63" i="1"/>
  <c r="C63" i="1"/>
  <c r="B63" i="1"/>
  <c r="D62" i="1"/>
  <c r="D71" i="1" s="1"/>
  <c r="D73" i="1" s="1"/>
  <c r="C62" i="1"/>
  <c r="C71" i="1" s="1"/>
  <c r="C73" i="1" s="1"/>
  <c r="B62" i="1"/>
  <c r="B71" i="1" s="1"/>
  <c r="B73" i="1" s="1"/>
  <c r="D54" i="1"/>
  <c r="C54" i="1"/>
  <c r="B54" i="1"/>
  <c r="D52" i="1"/>
  <c r="C52" i="1"/>
  <c r="B52" i="1"/>
  <c r="D48" i="1"/>
  <c r="C48" i="1"/>
  <c r="B48" i="1"/>
  <c r="D47" i="1"/>
  <c r="D56" i="1" s="1"/>
  <c r="D58" i="1" s="1"/>
  <c r="C47" i="1"/>
  <c r="C56" i="1" s="1"/>
  <c r="C58" i="1" s="1"/>
  <c r="B47" i="1"/>
  <c r="B56" i="1" s="1"/>
  <c r="B58" i="1" s="1"/>
  <c r="C43" i="1"/>
  <c r="B43" i="1"/>
  <c r="D39" i="1"/>
  <c r="C39" i="1"/>
  <c r="B39" i="1"/>
  <c r="D36" i="1"/>
  <c r="D43" i="1" s="1"/>
  <c r="C36" i="1"/>
  <c r="B36" i="1"/>
  <c r="D28" i="1"/>
  <c r="C28" i="1"/>
  <c r="B28" i="1"/>
  <c r="C20" i="1"/>
  <c r="C22" i="1" s="1"/>
  <c r="C24" i="1" s="1"/>
  <c r="C32" i="1" s="1"/>
  <c r="D16" i="1"/>
  <c r="C16" i="1"/>
  <c r="B16" i="1"/>
  <c r="D12" i="1"/>
  <c r="C12" i="1"/>
  <c r="B12" i="1"/>
  <c r="D7" i="1"/>
  <c r="D20" i="1" s="1"/>
  <c r="D22" i="1" s="1"/>
  <c r="D24" i="1" s="1"/>
  <c r="D32" i="1" s="1"/>
  <c r="C7" i="1"/>
  <c r="B7" i="1"/>
  <c r="B20" i="1" s="1"/>
  <c r="B22" i="1" s="1"/>
  <c r="B24" i="1" s="1"/>
  <c r="B32" i="1" s="1"/>
  <c r="A1" i="1"/>
</calcChain>
</file>

<file path=xl/sharedStrings.xml><?xml version="1.0" encoding="utf-8"?>
<sst xmlns="http://schemas.openxmlformats.org/spreadsheetml/2006/main" count="63" uniqueCount="43">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</sst>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u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10" xfId="0" applyFont="1" applyFill="1" applyBorder="1" applyAlignment="1">
      <alignment horizontal="left" vertical="center" indent="3"/>
    </xf>
    <xf numFmtId="4" fontId="1" fillId="0" borderId="10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left" vertical="center" indent="6"/>
    </xf>
    <xf numFmtId="4" fontId="2" fillId="0" borderId="10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left" vertical="center" indent="3"/>
    </xf>
    <xf numFmtId="4" fontId="2" fillId="0" borderId="10" xfId="0" applyNumberFormat="1" applyFont="1" applyFill="1" applyBorder="1"/>
    <xf numFmtId="4" fontId="3" fillId="2" borderId="11" xfId="0" applyNumberFormat="1" applyFont="1" applyFill="1" applyBorder="1" applyAlignment="1"/>
    <xf numFmtId="4" fontId="4" fillId="2" borderId="11" xfId="0" applyNumberFormat="1" applyFont="1" applyFill="1" applyBorder="1" applyAlignment="1"/>
    <xf numFmtId="4" fontId="5" fillId="0" borderId="10" xfId="0" applyNumberFormat="1" applyFont="1" applyFill="1" applyBorder="1" applyProtection="1">
      <protection locked="0"/>
    </xf>
    <xf numFmtId="4" fontId="1" fillId="0" borderId="10" xfId="0" applyNumberFormat="1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4" fontId="2" fillId="0" borderId="12" xfId="0" applyNumberFormat="1" applyFont="1" applyFill="1" applyBorder="1"/>
    <xf numFmtId="0" fontId="2" fillId="0" borderId="0" xfId="0" applyFont="1" applyAlignment="1">
      <alignment vertical="center"/>
    </xf>
    <xf numFmtId="4" fontId="2" fillId="0" borderId="0" xfId="0" applyNumberFormat="1" applyFont="1"/>
    <xf numFmtId="0" fontId="6" fillId="2" borderId="9" xfId="0" applyFont="1" applyFill="1" applyBorder="1" applyAlignment="1">
      <alignment horizontal="left" vertical="center" wrapText="1" indent="3"/>
    </xf>
    <xf numFmtId="4" fontId="6" fillId="2" borderId="9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 applyProtection="1">
      <alignment vertical="center"/>
      <protection locked="0"/>
    </xf>
    <xf numFmtId="4" fontId="2" fillId="0" borderId="10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2" fillId="0" borderId="13" xfId="0" applyFont="1" applyFill="1" applyBorder="1" applyAlignment="1">
      <alignment horizontal="left" vertical="center" indent="6"/>
    </xf>
    <xf numFmtId="4" fontId="2" fillId="0" borderId="13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2" fillId="0" borderId="10" xfId="0" applyFont="1" applyFill="1" applyBorder="1" applyAlignment="1">
      <alignment horizontal="left" vertical="center" indent="12"/>
    </xf>
    <xf numFmtId="4" fontId="4" fillId="2" borderId="11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4" fontId="1" fillId="0" borderId="10" xfId="0" applyNumberFormat="1" applyFont="1" applyFill="1" applyBorder="1" applyAlignment="1">
      <alignment vertical="center"/>
    </xf>
    <xf numFmtId="4" fontId="2" fillId="0" borderId="13" xfId="0" applyNumberFormat="1" applyFont="1" applyFill="1" applyBorder="1" applyProtection="1">
      <protection locked="0"/>
    </xf>
    <xf numFmtId="4" fontId="4" fillId="2" borderId="11" xfId="0" applyNumberFormat="1" applyFont="1" applyFill="1" applyBorder="1"/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Formatos_Anexo_1_Criterios_LDF_%201er%20trimestre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7"/>
  <sheetViews>
    <sheetView tabSelected="1" workbookViewId="0">
      <selection activeCell="A20" sqref="A20"/>
    </sheetView>
  </sheetViews>
  <sheetFormatPr baseColWidth="10" defaultRowHeight="13.2" x14ac:dyDescent="0.25"/>
  <cols>
    <col min="1" max="1" width="105.6640625" style="1" bestFit="1" customWidth="1"/>
    <col min="2" max="4" width="13.77734375" style="1" bestFit="1" customWidth="1"/>
    <col min="5" max="16384" width="11.5546875" style="1"/>
  </cols>
  <sheetData>
    <row r="1" spans="1:4" x14ac:dyDescent="0.25">
      <c r="A1" s="35" t="str">
        <f>ENTE_PUBLICO_A</f>
        <v>UNIVERSIDAD POLITECNICA DE JUVENTINO ROSAS, Gobierno del Estado de Guanajuato (a)</v>
      </c>
      <c r="B1" s="36"/>
      <c r="C1" s="36"/>
      <c r="D1" s="37"/>
    </row>
    <row r="2" spans="1:4" x14ac:dyDescent="0.25">
      <c r="A2" s="38" t="s">
        <v>0</v>
      </c>
      <c r="B2" s="39"/>
      <c r="C2" s="39"/>
      <c r="D2" s="40"/>
    </row>
    <row r="3" spans="1:4" x14ac:dyDescent="0.25">
      <c r="A3" s="41" t="s">
        <v>42</v>
      </c>
      <c r="B3" s="42"/>
      <c r="C3" s="42"/>
      <c r="D3" s="43"/>
    </row>
    <row r="4" spans="1:4" x14ac:dyDescent="0.25">
      <c r="A4" s="44" t="s">
        <v>1</v>
      </c>
      <c r="B4" s="45"/>
      <c r="C4" s="45"/>
      <c r="D4" s="46"/>
    </row>
    <row r="6" spans="1:4" ht="26.4" x14ac:dyDescent="0.25">
      <c r="A6" s="17" t="s">
        <v>2</v>
      </c>
      <c r="B6" s="47" t="s">
        <v>3</v>
      </c>
      <c r="C6" s="47" t="s">
        <v>4</v>
      </c>
      <c r="D6" s="47" t="s">
        <v>5</v>
      </c>
    </row>
    <row r="7" spans="1:4" ht="13.05" customHeight="1" x14ac:dyDescent="0.25">
      <c r="A7" s="2" t="s">
        <v>6</v>
      </c>
      <c r="B7" s="3">
        <f>SUM(B8:B10)</f>
        <v>34981155.340000004</v>
      </c>
      <c r="C7" s="3">
        <f t="shared" ref="C7:D7" si="0">SUM(C8:C10)</f>
        <v>13486197.01</v>
      </c>
      <c r="D7" s="3">
        <f t="shared" si="0"/>
        <v>13486197.01</v>
      </c>
    </row>
    <row r="8" spans="1:4" ht="13.05" customHeight="1" x14ac:dyDescent="0.25">
      <c r="A8" s="4" t="s">
        <v>7</v>
      </c>
      <c r="B8" s="5">
        <v>34981155.340000004</v>
      </c>
      <c r="C8" s="5">
        <v>13486197.01</v>
      </c>
      <c r="D8" s="5">
        <v>13486197.01</v>
      </c>
    </row>
    <row r="9" spans="1:4" ht="13.05" customHeight="1" x14ac:dyDescent="0.25">
      <c r="A9" s="4" t="s">
        <v>8</v>
      </c>
      <c r="B9" s="5">
        <v>0</v>
      </c>
      <c r="C9" s="5">
        <v>0</v>
      </c>
      <c r="D9" s="5">
        <v>0</v>
      </c>
    </row>
    <row r="10" spans="1:4" ht="13.05" customHeight="1" x14ac:dyDescent="0.25">
      <c r="A10" s="4" t="s">
        <v>9</v>
      </c>
      <c r="B10" s="5">
        <v>0</v>
      </c>
      <c r="C10" s="5">
        <v>0</v>
      </c>
      <c r="D10" s="5">
        <v>0</v>
      </c>
    </row>
    <row r="11" spans="1:4" ht="13.05" customHeight="1" x14ac:dyDescent="0.25">
      <c r="A11" s="6"/>
      <c r="B11" s="7"/>
      <c r="C11" s="7"/>
      <c r="D11" s="7"/>
    </row>
    <row r="12" spans="1:4" ht="13.05" customHeight="1" x14ac:dyDescent="0.25">
      <c r="A12" s="2" t="s">
        <v>10</v>
      </c>
      <c r="B12" s="3">
        <f>B13+B14</f>
        <v>34981155.340000004</v>
      </c>
      <c r="C12" s="3">
        <f t="shared" ref="C12:D12" si="1">C13+C14</f>
        <v>10278158.57</v>
      </c>
      <c r="D12" s="3">
        <f t="shared" si="1"/>
        <v>10278158.57</v>
      </c>
    </row>
    <row r="13" spans="1:4" ht="13.05" customHeight="1" x14ac:dyDescent="0.25">
      <c r="A13" s="4" t="s">
        <v>11</v>
      </c>
      <c r="B13" s="5">
        <v>34981155.340000004</v>
      </c>
      <c r="C13" s="5">
        <v>10278158.57</v>
      </c>
      <c r="D13" s="5">
        <v>10278158.57</v>
      </c>
    </row>
    <row r="14" spans="1:4" ht="13.05" customHeight="1" x14ac:dyDescent="0.25">
      <c r="A14" s="4" t="s">
        <v>12</v>
      </c>
      <c r="B14" s="5">
        <v>0</v>
      </c>
      <c r="C14" s="5">
        <v>0</v>
      </c>
      <c r="D14" s="5">
        <v>0</v>
      </c>
    </row>
    <row r="15" spans="1:4" ht="13.05" customHeight="1" x14ac:dyDescent="0.25">
      <c r="A15" s="6"/>
      <c r="B15" s="7"/>
      <c r="C15" s="7"/>
      <c r="D15" s="7"/>
    </row>
    <row r="16" spans="1:4" ht="13.05" customHeight="1" x14ac:dyDescent="0.25">
      <c r="A16" s="2" t="s">
        <v>13</v>
      </c>
      <c r="B16" s="8">
        <f>B17+B18</f>
        <v>0</v>
      </c>
      <c r="C16" s="3">
        <f t="shared" ref="C16" si="2">C17+C18</f>
        <v>57572.81</v>
      </c>
      <c r="D16" s="3">
        <f>D17+D18</f>
        <v>57572.81</v>
      </c>
    </row>
    <row r="17" spans="1:4" ht="13.05" customHeight="1" x14ac:dyDescent="0.25">
      <c r="A17" s="4" t="s">
        <v>14</v>
      </c>
      <c r="B17" s="9">
        <v>0</v>
      </c>
      <c r="C17" s="5">
        <v>54582.81</v>
      </c>
      <c r="D17" s="5">
        <v>54582.81</v>
      </c>
    </row>
    <row r="18" spans="1:4" ht="13.05" customHeight="1" x14ac:dyDescent="0.25">
      <c r="A18" s="4" t="s">
        <v>15</v>
      </c>
      <c r="B18" s="9">
        <v>0</v>
      </c>
      <c r="C18" s="5">
        <v>2990</v>
      </c>
      <c r="D18" s="10">
        <v>2990</v>
      </c>
    </row>
    <row r="19" spans="1:4" ht="13.05" customHeight="1" x14ac:dyDescent="0.25">
      <c r="A19" s="6"/>
      <c r="B19" s="7"/>
      <c r="C19" s="7"/>
      <c r="D19" s="7"/>
    </row>
    <row r="20" spans="1:4" ht="13.05" customHeight="1" x14ac:dyDescent="0.25">
      <c r="A20" s="2" t="s">
        <v>16</v>
      </c>
      <c r="B20" s="3">
        <f>B7-B12+B16</f>
        <v>0</v>
      </c>
      <c r="C20" s="3">
        <f t="shared" ref="C20:D20" si="3">C7-C12+C16</f>
        <v>3265611.2499999995</v>
      </c>
      <c r="D20" s="3">
        <f t="shared" si="3"/>
        <v>3265611.2499999995</v>
      </c>
    </row>
    <row r="21" spans="1:4" ht="13.05" customHeight="1" x14ac:dyDescent="0.25">
      <c r="A21" s="2"/>
      <c r="B21" s="7"/>
      <c r="C21" s="7"/>
      <c r="D21" s="7"/>
    </row>
    <row r="22" spans="1:4" ht="13.05" customHeight="1" x14ac:dyDescent="0.25">
      <c r="A22" s="2" t="s">
        <v>17</v>
      </c>
      <c r="B22" s="3">
        <f>B20-B10</f>
        <v>0</v>
      </c>
      <c r="C22" s="3">
        <f t="shared" ref="C22:D22" si="4">C20-C10</f>
        <v>3265611.2499999995</v>
      </c>
      <c r="D22" s="3">
        <f t="shared" si="4"/>
        <v>3265611.2499999995</v>
      </c>
    </row>
    <row r="23" spans="1:4" ht="13.05" customHeight="1" x14ac:dyDescent="0.25">
      <c r="A23" s="2"/>
      <c r="B23" s="11"/>
      <c r="C23" s="11"/>
      <c r="D23" s="11"/>
    </row>
    <row r="24" spans="1:4" ht="13.05" customHeight="1" x14ac:dyDescent="0.25">
      <c r="A24" s="12" t="s">
        <v>18</v>
      </c>
      <c r="B24" s="3">
        <f>B22-B16</f>
        <v>0</v>
      </c>
      <c r="C24" s="3">
        <f t="shared" ref="C24" si="5">C22-C16</f>
        <v>3208038.4399999995</v>
      </c>
      <c r="D24" s="3">
        <f>D22-D16</f>
        <v>3208038.4399999995</v>
      </c>
    </row>
    <row r="25" spans="1:4" ht="13.05" customHeight="1" x14ac:dyDescent="0.25">
      <c r="A25" s="13"/>
      <c r="B25" s="14"/>
      <c r="C25" s="14"/>
      <c r="D25" s="14"/>
    </row>
    <row r="26" spans="1:4" ht="13.05" customHeight="1" x14ac:dyDescent="0.25">
      <c r="A26" s="15"/>
      <c r="B26" s="16"/>
      <c r="C26" s="16"/>
      <c r="D26" s="16"/>
    </row>
    <row r="27" spans="1:4" ht="13.05" customHeight="1" x14ac:dyDescent="0.25">
      <c r="A27" s="17" t="s">
        <v>19</v>
      </c>
      <c r="B27" s="18" t="s">
        <v>20</v>
      </c>
      <c r="C27" s="18" t="s">
        <v>4</v>
      </c>
      <c r="D27" s="18" t="s">
        <v>21</v>
      </c>
    </row>
    <row r="28" spans="1:4" ht="13.05" customHeight="1" x14ac:dyDescent="0.25">
      <c r="A28" s="2" t="s">
        <v>22</v>
      </c>
      <c r="B28" s="19">
        <f>B29+B30</f>
        <v>0</v>
      </c>
      <c r="C28" s="19">
        <f t="shared" ref="C28:D28" si="6">C29+C30</f>
        <v>0</v>
      </c>
      <c r="D28" s="19">
        <f t="shared" si="6"/>
        <v>0</v>
      </c>
    </row>
    <row r="29" spans="1:4" ht="13.05" customHeight="1" x14ac:dyDescent="0.25">
      <c r="A29" s="4" t="s">
        <v>23</v>
      </c>
      <c r="B29" s="20">
        <v>0</v>
      </c>
      <c r="C29" s="20">
        <v>0</v>
      </c>
      <c r="D29" s="20">
        <v>0</v>
      </c>
    </row>
    <row r="30" spans="1:4" ht="13.05" customHeight="1" x14ac:dyDescent="0.25">
      <c r="A30" s="4" t="s">
        <v>24</v>
      </c>
      <c r="B30" s="20">
        <v>0</v>
      </c>
      <c r="C30" s="20">
        <v>0</v>
      </c>
      <c r="D30" s="20">
        <v>0</v>
      </c>
    </row>
    <row r="31" spans="1:4" ht="13.05" customHeight="1" x14ac:dyDescent="0.25">
      <c r="A31" s="21"/>
      <c r="B31" s="22"/>
      <c r="C31" s="22"/>
      <c r="D31" s="22"/>
    </row>
    <row r="32" spans="1:4" ht="13.05" customHeight="1" x14ac:dyDescent="0.25">
      <c r="A32" s="2" t="s">
        <v>25</v>
      </c>
      <c r="B32" s="19">
        <f>B24+B28</f>
        <v>0</v>
      </c>
      <c r="C32" s="19">
        <f t="shared" ref="C32:D32" si="7">C24+C28</f>
        <v>3208038.4399999995</v>
      </c>
      <c r="D32" s="19">
        <f t="shared" si="7"/>
        <v>3208038.4399999995</v>
      </c>
    </row>
    <row r="33" spans="1:4" ht="13.05" customHeight="1" x14ac:dyDescent="0.25">
      <c r="A33" s="23"/>
      <c r="B33" s="24"/>
      <c r="C33" s="24"/>
      <c r="D33" s="24"/>
    </row>
    <row r="34" spans="1:4" ht="13.05" customHeight="1" x14ac:dyDescent="0.25">
      <c r="A34" s="15"/>
      <c r="B34" s="16"/>
      <c r="C34" s="16"/>
      <c r="D34" s="16"/>
    </row>
    <row r="35" spans="1:4" ht="13.05" customHeight="1" x14ac:dyDescent="0.25">
      <c r="A35" s="17" t="s">
        <v>19</v>
      </c>
      <c r="B35" s="18" t="s">
        <v>26</v>
      </c>
      <c r="C35" s="18" t="s">
        <v>4</v>
      </c>
      <c r="D35" s="18" t="s">
        <v>5</v>
      </c>
    </row>
    <row r="36" spans="1:4" ht="13.05" customHeight="1" x14ac:dyDescent="0.25">
      <c r="A36" s="2" t="s">
        <v>27</v>
      </c>
      <c r="B36" s="19">
        <f>B37+B38</f>
        <v>0</v>
      </c>
      <c r="C36" s="19">
        <f t="shared" ref="C36:D36" si="8">C37+C38</f>
        <v>0</v>
      </c>
      <c r="D36" s="19">
        <f t="shared" si="8"/>
        <v>0</v>
      </c>
    </row>
    <row r="37" spans="1:4" ht="13.05" customHeight="1" x14ac:dyDescent="0.25">
      <c r="A37" s="4" t="s">
        <v>28</v>
      </c>
      <c r="B37" s="20">
        <v>0</v>
      </c>
      <c r="C37" s="20">
        <v>0</v>
      </c>
      <c r="D37" s="20">
        <v>0</v>
      </c>
    </row>
    <row r="38" spans="1:4" ht="13.05" customHeight="1" x14ac:dyDescent="0.25">
      <c r="A38" s="4" t="s">
        <v>29</v>
      </c>
      <c r="B38" s="20">
        <v>0</v>
      </c>
      <c r="C38" s="20">
        <v>0</v>
      </c>
      <c r="D38" s="20">
        <v>0</v>
      </c>
    </row>
    <row r="39" spans="1:4" ht="13.05" customHeight="1" x14ac:dyDescent="0.25">
      <c r="A39" s="2" t="s">
        <v>30</v>
      </c>
      <c r="B39" s="19">
        <f>B40+B41</f>
        <v>0</v>
      </c>
      <c r="C39" s="19">
        <f t="shared" ref="C39:D39" si="9">C40+C41</f>
        <v>0</v>
      </c>
      <c r="D39" s="19">
        <f t="shared" si="9"/>
        <v>0</v>
      </c>
    </row>
    <row r="40" spans="1:4" ht="13.05" customHeight="1" x14ac:dyDescent="0.25">
      <c r="A40" s="4" t="s">
        <v>31</v>
      </c>
      <c r="B40" s="20">
        <v>0</v>
      </c>
      <c r="C40" s="20">
        <v>0</v>
      </c>
      <c r="D40" s="20">
        <v>0</v>
      </c>
    </row>
    <row r="41" spans="1:4" ht="13.05" customHeight="1" x14ac:dyDescent="0.25">
      <c r="A41" s="4" t="s">
        <v>32</v>
      </c>
      <c r="B41" s="20">
        <v>0</v>
      </c>
      <c r="C41" s="20">
        <v>0</v>
      </c>
      <c r="D41" s="20">
        <v>0</v>
      </c>
    </row>
    <row r="42" spans="1:4" ht="13.05" customHeight="1" x14ac:dyDescent="0.25">
      <c r="A42" s="21"/>
      <c r="B42" s="22"/>
      <c r="C42" s="22"/>
      <c r="D42" s="22"/>
    </row>
    <row r="43" spans="1:4" ht="13.05" customHeight="1" x14ac:dyDescent="0.25">
      <c r="A43" s="2" t="s">
        <v>33</v>
      </c>
      <c r="B43" s="19">
        <f>B36-B39</f>
        <v>0</v>
      </c>
      <c r="C43" s="19">
        <f t="shared" ref="C43:D43" si="10">C36-C39</f>
        <v>0</v>
      </c>
      <c r="D43" s="19">
        <f t="shared" si="10"/>
        <v>0</v>
      </c>
    </row>
    <row r="44" spans="1:4" ht="13.05" customHeight="1" x14ac:dyDescent="0.25">
      <c r="A44" s="25"/>
      <c r="B44" s="24"/>
      <c r="C44" s="24"/>
      <c r="D44" s="24"/>
    </row>
    <row r="45" spans="1:4" ht="13.05" customHeight="1" x14ac:dyDescent="0.25">
      <c r="B45" s="16"/>
      <c r="C45" s="16"/>
      <c r="D45" s="16"/>
    </row>
    <row r="46" spans="1:4" ht="13.05" customHeight="1" x14ac:dyDescent="0.25">
      <c r="A46" s="17" t="s">
        <v>19</v>
      </c>
      <c r="B46" s="18" t="s">
        <v>26</v>
      </c>
      <c r="C46" s="18" t="s">
        <v>4</v>
      </c>
      <c r="D46" s="18" t="s">
        <v>5</v>
      </c>
    </row>
    <row r="47" spans="1:4" ht="13.05" customHeight="1" x14ac:dyDescent="0.25">
      <c r="A47" s="26" t="s">
        <v>34</v>
      </c>
      <c r="B47" s="27">
        <f>B8</f>
        <v>34981155.340000004</v>
      </c>
      <c r="C47" s="27">
        <f>C8</f>
        <v>13486197.01</v>
      </c>
      <c r="D47" s="27">
        <f t="shared" ref="D47" si="11">D8</f>
        <v>13486197.01</v>
      </c>
    </row>
    <row r="48" spans="1:4" ht="13.05" customHeight="1" x14ac:dyDescent="0.25">
      <c r="A48" s="28" t="s">
        <v>35</v>
      </c>
      <c r="B48" s="19">
        <f>B49-B50</f>
        <v>0</v>
      </c>
      <c r="C48" s="19">
        <f t="shared" ref="C48:D48" si="12">C49-C50</f>
        <v>0</v>
      </c>
      <c r="D48" s="19">
        <f t="shared" si="12"/>
        <v>0</v>
      </c>
    </row>
    <row r="49" spans="1:4" ht="13.05" customHeight="1" x14ac:dyDescent="0.25">
      <c r="A49" s="29" t="s">
        <v>28</v>
      </c>
      <c r="B49" s="20">
        <v>0</v>
      </c>
      <c r="C49" s="20">
        <v>0</v>
      </c>
      <c r="D49" s="20">
        <v>0</v>
      </c>
    </row>
    <row r="50" spans="1:4" ht="13.05" customHeight="1" x14ac:dyDescent="0.25">
      <c r="A50" s="29" t="s">
        <v>31</v>
      </c>
      <c r="B50" s="20">
        <v>0</v>
      </c>
      <c r="C50" s="20">
        <v>0</v>
      </c>
      <c r="D50" s="20">
        <v>0</v>
      </c>
    </row>
    <row r="51" spans="1:4" ht="13.05" customHeight="1" x14ac:dyDescent="0.25">
      <c r="A51" s="21"/>
      <c r="B51" s="22"/>
      <c r="C51" s="22"/>
      <c r="D51" s="22"/>
    </row>
    <row r="52" spans="1:4" ht="13.05" customHeight="1" x14ac:dyDescent="0.25">
      <c r="A52" s="4" t="s">
        <v>11</v>
      </c>
      <c r="B52" s="20">
        <f>B13</f>
        <v>34981155.340000004</v>
      </c>
      <c r="C52" s="20">
        <f t="shared" ref="C52:D52" si="13">C13</f>
        <v>10278158.57</v>
      </c>
      <c r="D52" s="20">
        <f t="shared" si="13"/>
        <v>10278158.57</v>
      </c>
    </row>
    <row r="53" spans="1:4" ht="13.05" customHeight="1" x14ac:dyDescent="0.25">
      <c r="A53" s="21"/>
      <c r="B53" s="22"/>
      <c r="C53" s="22"/>
      <c r="D53" s="22"/>
    </row>
    <row r="54" spans="1:4" ht="13.05" customHeight="1" x14ac:dyDescent="0.25">
      <c r="A54" s="4" t="s">
        <v>14</v>
      </c>
      <c r="B54" s="30">
        <f>B17</f>
        <v>0</v>
      </c>
      <c r="C54" s="20">
        <f t="shared" ref="C54:D54" si="14">C17</f>
        <v>54582.81</v>
      </c>
      <c r="D54" s="20">
        <f t="shared" si="14"/>
        <v>54582.81</v>
      </c>
    </row>
    <row r="55" spans="1:4" ht="13.05" customHeight="1" x14ac:dyDescent="0.25">
      <c r="A55" s="21"/>
      <c r="B55" s="22"/>
      <c r="C55" s="22"/>
      <c r="D55" s="22"/>
    </row>
    <row r="56" spans="1:4" ht="13.05" customHeight="1" x14ac:dyDescent="0.25">
      <c r="A56" s="12" t="s">
        <v>36</v>
      </c>
      <c r="B56" s="19">
        <f>B47+B48-B52+B54</f>
        <v>0</v>
      </c>
      <c r="C56" s="19">
        <f>C47+C48-C52+C54</f>
        <v>3262621.2499999995</v>
      </c>
      <c r="D56" s="19">
        <f t="shared" ref="D56" si="15">D47+D48-D52+D54</f>
        <v>3262621.2499999995</v>
      </c>
    </row>
    <row r="57" spans="1:4" ht="13.05" customHeight="1" x14ac:dyDescent="0.25">
      <c r="A57" s="31"/>
      <c r="B57" s="32"/>
      <c r="C57" s="32"/>
      <c r="D57" s="32"/>
    </row>
    <row r="58" spans="1:4" ht="13.05" customHeight="1" x14ac:dyDescent="0.25">
      <c r="A58" s="12" t="s">
        <v>37</v>
      </c>
      <c r="B58" s="19">
        <f>B56-B48</f>
        <v>0</v>
      </c>
      <c r="C58" s="19">
        <f t="shared" ref="C58:D58" si="16">C56-C48</f>
        <v>3262621.2499999995</v>
      </c>
      <c r="D58" s="19">
        <f t="shared" si="16"/>
        <v>3262621.2499999995</v>
      </c>
    </row>
    <row r="59" spans="1:4" ht="13.05" customHeight="1" x14ac:dyDescent="0.25">
      <c r="A59" s="23"/>
      <c r="B59" s="24"/>
      <c r="C59" s="24"/>
      <c r="D59" s="24"/>
    </row>
    <row r="60" spans="1:4" ht="13.05" customHeight="1" x14ac:dyDescent="0.25">
      <c r="B60" s="16"/>
      <c r="C60" s="16"/>
      <c r="D60" s="16"/>
    </row>
    <row r="61" spans="1:4" ht="13.05" customHeight="1" x14ac:dyDescent="0.25">
      <c r="A61" s="17" t="s">
        <v>19</v>
      </c>
      <c r="B61" s="18" t="s">
        <v>26</v>
      </c>
      <c r="C61" s="18" t="s">
        <v>4</v>
      </c>
      <c r="D61" s="18" t="s">
        <v>5</v>
      </c>
    </row>
    <row r="62" spans="1:4" ht="13.05" customHeight="1" x14ac:dyDescent="0.25">
      <c r="A62" s="26" t="s">
        <v>8</v>
      </c>
      <c r="B62" s="33">
        <f>B9</f>
        <v>0</v>
      </c>
      <c r="C62" s="33">
        <f t="shared" ref="C62:D62" si="17">C9</f>
        <v>0</v>
      </c>
      <c r="D62" s="33">
        <f t="shared" si="17"/>
        <v>0</v>
      </c>
    </row>
    <row r="63" spans="1:4" ht="13.05" customHeight="1" x14ac:dyDescent="0.25">
      <c r="A63" s="28" t="s">
        <v>38</v>
      </c>
      <c r="B63" s="3">
        <f>B64-B65</f>
        <v>0</v>
      </c>
      <c r="C63" s="3">
        <f t="shared" ref="C63:D63" si="18">C64-C65</f>
        <v>0</v>
      </c>
      <c r="D63" s="3">
        <f t="shared" si="18"/>
        <v>0</v>
      </c>
    </row>
    <row r="64" spans="1:4" ht="13.05" customHeight="1" x14ac:dyDescent="0.25">
      <c r="A64" s="29" t="s">
        <v>29</v>
      </c>
      <c r="B64" s="5">
        <v>0</v>
      </c>
      <c r="C64" s="5">
        <v>0</v>
      </c>
      <c r="D64" s="5">
        <v>0</v>
      </c>
    </row>
    <row r="65" spans="1:4" ht="13.05" customHeight="1" x14ac:dyDescent="0.25">
      <c r="A65" s="29" t="s">
        <v>32</v>
      </c>
      <c r="B65" s="5">
        <v>0</v>
      </c>
      <c r="C65" s="5">
        <v>0</v>
      </c>
      <c r="D65" s="5">
        <v>0</v>
      </c>
    </row>
    <row r="66" spans="1:4" ht="13.05" customHeight="1" x14ac:dyDescent="0.25">
      <c r="A66" s="21"/>
      <c r="B66" s="7"/>
      <c r="C66" s="7"/>
      <c r="D66" s="7"/>
    </row>
    <row r="67" spans="1:4" ht="13.05" customHeight="1" x14ac:dyDescent="0.25">
      <c r="A67" s="4" t="s">
        <v>39</v>
      </c>
      <c r="B67" s="5">
        <f>B14</f>
        <v>0</v>
      </c>
      <c r="C67" s="5">
        <f t="shared" ref="C67:D67" si="19">C14</f>
        <v>0</v>
      </c>
      <c r="D67" s="5">
        <f t="shared" si="19"/>
        <v>0</v>
      </c>
    </row>
    <row r="68" spans="1:4" ht="13.05" customHeight="1" x14ac:dyDescent="0.25">
      <c r="A68" s="21"/>
      <c r="B68" s="7"/>
      <c r="C68" s="7"/>
      <c r="D68" s="7"/>
    </row>
    <row r="69" spans="1:4" ht="13.05" customHeight="1" x14ac:dyDescent="0.25">
      <c r="A69" s="4" t="s">
        <v>15</v>
      </c>
      <c r="B69" s="34">
        <f>B18</f>
        <v>0</v>
      </c>
      <c r="C69" s="5">
        <f t="shared" ref="C69:D69" si="20">C18</f>
        <v>2990</v>
      </c>
      <c r="D69" s="5">
        <f t="shared" si="20"/>
        <v>2990</v>
      </c>
    </row>
    <row r="70" spans="1:4" ht="13.05" customHeight="1" x14ac:dyDescent="0.25">
      <c r="A70" s="21"/>
      <c r="B70" s="7"/>
      <c r="C70" s="7"/>
      <c r="D70" s="7"/>
    </row>
    <row r="71" spans="1:4" ht="13.05" customHeight="1" x14ac:dyDescent="0.25">
      <c r="A71" s="12" t="s">
        <v>40</v>
      </c>
      <c r="B71" s="3">
        <f>B62+B63-B67+B69</f>
        <v>0</v>
      </c>
      <c r="C71" s="3">
        <f t="shared" ref="C71:D71" si="21">C62+C63-C67+C69</f>
        <v>2990</v>
      </c>
      <c r="D71" s="3">
        <f t="shared" si="21"/>
        <v>2990</v>
      </c>
    </row>
    <row r="72" spans="1:4" ht="13.05" customHeight="1" x14ac:dyDescent="0.25">
      <c r="A72" s="21"/>
      <c r="B72" s="7"/>
      <c r="C72" s="7"/>
      <c r="D72" s="7"/>
    </row>
    <row r="73" spans="1:4" ht="13.05" customHeight="1" x14ac:dyDescent="0.25">
      <c r="A73" s="12" t="s">
        <v>41</v>
      </c>
      <c r="B73" s="3">
        <f>B71-B63</f>
        <v>0</v>
      </c>
      <c r="C73" s="3">
        <f>C71-C63</f>
        <v>2990</v>
      </c>
      <c r="D73" s="3">
        <f t="shared" ref="D73" si="22">D71-D63</f>
        <v>2990</v>
      </c>
    </row>
    <row r="74" spans="1:4" ht="13.05" customHeight="1" x14ac:dyDescent="0.25">
      <c r="A74" s="23"/>
      <c r="B74" s="14"/>
      <c r="C74" s="14"/>
      <c r="D74" s="14"/>
    </row>
    <row r="75" spans="1:4" ht="13.05" customHeight="1" x14ac:dyDescent="0.25"/>
    <row r="76" spans="1:4" ht="13.05" customHeight="1" x14ac:dyDescent="0.25"/>
    <row r="77" spans="1:4" ht="13.05" customHeight="1" x14ac:dyDescent="0.25"/>
    <row r="78" spans="1:4" ht="13.05" customHeight="1" x14ac:dyDescent="0.25"/>
    <row r="79" spans="1:4" ht="13.05" customHeight="1" x14ac:dyDescent="0.25"/>
    <row r="80" spans="1:4" ht="13.05" customHeight="1" x14ac:dyDescent="0.25"/>
    <row r="81" ht="13.05" customHeight="1" x14ac:dyDescent="0.25"/>
    <row r="82" ht="13.05" customHeight="1" x14ac:dyDescent="0.25"/>
    <row r="83" ht="13.05" customHeight="1" x14ac:dyDescent="0.25"/>
    <row r="84" ht="13.05" customHeight="1" x14ac:dyDescent="0.25"/>
    <row r="85" ht="13.05" customHeight="1" x14ac:dyDescent="0.25"/>
    <row r="86" ht="13.05" customHeight="1" x14ac:dyDescent="0.25"/>
    <row r="87" ht="13.05" customHeight="1" x14ac:dyDescent="0.25"/>
    <row r="88" ht="13.05" customHeight="1" x14ac:dyDescent="0.25"/>
    <row r="89" ht="13.05" customHeight="1" x14ac:dyDescent="0.25"/>
    <row r="90" ht="13.05" customHeight="1" x14ac:dyDescent="0.25"/>
    <row r="91" ht="13.05" customHeight="1" x14ac:dyDescent="0.25"/>
    <row r="92" ht="13.05" customHeight="1" x14ac:dyDescent="0.25"/>
    <row r="93" ht="13.05" customHeight="1" x14ac:dyDescent="0.25"/>
    <row r="94" ht="13.05" customHeight="1" x14ac:dyDescent="0.25"/>
    <row r="95" ht="13.05" customHeight="1" x14ac:dyDescent="0.25"/>
    <row r="96" ht="13.05" customHeight="1" x14ac:dyDescent="0.25"/>
    <row r="97" ht="13.05" customHeight="1" x14ac:dyDescent="0.25"/>
    <row r="98" ht="13.05" customHeight="1" x14ac:dyDescent="0.25"/>
    <row r="99" ht="13.05" customHeight="1" x14ac:dyDescent="0.25"/>
    <row r="100" ht="13.05" customHeight="1" x14ac:dyDescent="0.25"/>
    <row r="101" ht="13.05" customHeight="1" x14ac:dyDescent="0.25"/>
    <row r="102" ht="13.05" customHeight="1" x14ac:dyDescent="0.25"/>
    <row r="103" ht="13.05" customHeight="1" x14ac:dyDescent="0.25"/>
    <row r="104" ht="13.05" customHeight="1" x14ac:dyDescent="0.25"/>
    <row r="105" ht="13.05" customHeight="1" x14ac:dyDescent="0.25"/>
    <row r="106" ht="13.05" customHeight="1" x14ac:dyDescent="0.25"/>
    <row r="107" ht="13.05" customHeight="1" x14ac:dyDescent="0.25"/>
    <row r="108" ht="13.05" customHeight="1" x14ac:dyDescent="0.25"/>
    <row r="109" ht="13.05" customHeight="1" x14ac:dyDescent="0.25"/>
    <row r="110" ht="13.05" customHeight="1" x14ac:dyDescent="0.25"/>
    <row r="111" ht="13.05" customHeight="1" x14ac:dyDescent="0.25"/>
    <row r="112" ht="13.05" customHeight="1" x14ac:dyDescent="0.25"/>
    <row r="113" ht="13.05" customHeight="1" x14ac:dyDescent="0.25"/>
    <row r="114" ht="13.05" customHeight="1" x14ac:dyDescent="0.25"/>
    <row r="115" ht="13.05" customHeight="1" x14ac:dyDescent="0.25"/>
    <row r="116" ht="13.05" customHeight="1" x14ac:dyDescent="0.25"/>
    <row r="117" ht="13.05" customHeight="1" x14ac:dyDescent="0.25"/>
    <row r="118" ht="13.05" customHeight="1" x14ac:dyDescent="0.25"/>
    <row r="119" ht="13.05" customHeight="1" x14ac:dyDescent="0.25"/>
    <row r="120" ht="13.05" customHeight="1" x14ac:dyDescent="0.25"/>
    <row r="121" ht="13.05" customHeight="1" x14ac:dyDescent="0.25"/>
    <row r="122" ht="13.05" customHeight="1" x14ac:dyDescent="0.25"/>
    <row r="123" ht="13.05" customHeight="1" x14ac:dyDescent="0.25"/>
    <row r="124" ht="13.05" customHeight="1" x14ac:dyDescent="0.25"/>
    <row r="125" ht="13.05" customHeight="1" x14ac:dyDescent="0.25"/>
    <row r="126" ht="13.05" customHeight="1" x14ac:dyDescent="0.25"/>
    <row r="127" ht="13.05" customHeight="1" x14ac:dyDescent="0.25"/>
    <row r="128" ht="13.05" customHeight="1" x14ac:dyDescent="0.25"/>
    <row r="129" ht="13.05" customHeight="1" x14ac:dyDescent="0.25"/>
    <row r="130" ht="13.05" customHeight="1" x14ac:dyDescent="0.25"/>
    <row r="131" ht="13.05" customHeight="1" x14ac:dyDescent="0.25"/>
    <row r="132" ht="13.05" customHeight="1" x14ac:dyDescent="0.25"/>
    <row r="133" ht="13.05" customHeight="1" x14ac:dyDescent="0.25"/>
    <row r="134" ht="13.05" customHeight="1" x14ac:dyDescent="0.25"/>
    <row r="135" ht="13.05" customHeight="1" x14ac:dyDescent="0.25"/>
    <row r="136" ht="13.05" customHeight="1" x14ac:dyDescent="0.25"/>
    <row r="137" ht="13.05" customHeight="1" x14ac:dyDescent="0.25"/>
    <row r="138" ht="13.05" customHeight="1" x14ac:dyDescent="0.25"/>
    <row r="139" ht="13.05" customHeight="1" x14ac:dyDescent="0.25"/>
    <row r="140" ht="13.05" customHeight="1" x14ac:dyDescent="0.25"/>
    <row r="141" ht="13.05" customHeight="1" x14ac:dyDescent="0.25"/>
    <row r="142" ht="13.05" customHeight="1" x14ac:dyDescent="0.25"/>
    <row r="143" ht="13.05" customHeight="1" x14ac:dyDescent="0.25"/>
    <row r="144" ht="13.05" customHeight="1" x14ac:dyDescent="0.25"/>
    <row r="145" ht="13.05" customHeight="1" x14ac:dyDescent="0.25"/>
    <row r="146" ht="13.05" customHeight="1" x14ac:dyDescent="0.25"/>
    <row r="147" ht="13.05" customHeight="1" x14ac:dyDescent="0.25"/>
  </sheetData>
  <mergeCells count="4">
    <mergeCell ref="A1:D1"/>
    <mergeCell ref="A2:D2"/>
    <mergeCell ref="A3:D3"/>
    <mergeCell ref="A4:D4"/>
  </mergeCells>
  <dataValidations count="1">
    <dataValidation type="decimal" allowBlank="1" showInputMessage="1" showErrorMessage="1" sqref="B7:D24 B28:D32 B36:D43 B47:D58 B62:D73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2018-04-26T17:27:39Z</cp:lastPrinted>
  <dcterms:created xsi:type="dcterms:W3CDTF">2018-04-26T17:22:34Z</dcterms:created>
  <dcterms:modified xsi:type="dcterms:W3CDTF">2018-04-26T18:16:16Z</dcterms:modified>
</cp:coreProperties>
</file>